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https://efficientportfolio.sharepoint.com/sites/EPW/Trusted Team/Workshops and Coaching/Tools and Worksheets/"/>
    </mc:Choice>
  </mc:AlternateContent>
  <xr:revisionPtr revIDLastSave="5" documentId="8_{98E8A38D-3B3E-4D60-8A7E-2F6E4067AABE}" xr6:coauthVersionLast="47" xr6:coauthVersionMax="47" xr10:uidLastSave="{13E6DFA4-180F-4BAA-8005-1AFD831CBC9E}"/>
  <bookViews>
    <workbookView xWindow="6000" yWindow="1260" windowWidth="20640" windowHeight="14025" xr2:uid="{A40B307C-16BD-45EF-B14A-C4FA5B33D2EE}"/>
  </bookViews>
  <sheets>
    <sheet name="(job title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5" i="1" l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4" i="1"/>
  <c r="BM19" i="1"/>
  <c r="BL19" i="1"/>
  <c r="P19" i="1"/>
  <c r="AM19" i="1" s="1"/>
  <c r="BK19" i="1" s="1"/>
  <c r="BM18" i="1"/>
  <c r="BL18" i="1"/>
  <c r="P18" i="1"/>
  <c r="AM18" i="1" s="1"/>
  <c r="BK18" i="1" s="1"/>
  <c r="BM17" i="1"/>
  <c r="BL17" i="1"/>
  <c r="P17" i="1"/>
  <c r="AM17" i="1" s="1"/>
  <c r="BK17" i="1" s="1"/>
  <c r="BM16" i="1"/>
  <c r="BL16" i="1"/>
  <c r="P16" i="1"/>
  <c r="AM16" i="1" s="1"/>
  <c r="BK16" i="1" s="1"/>
  <c r="BM15" i="1"/>
  <c r="BL15" i="1"/>
  <c r="P15" i="1"/>
  <c r="AM15" i="1" s="1"/>
  <c r="BK15" i="1" s="1"/>
  <c r="BM14" i="1"/>
  <c r="BL14" i="1"/>
  <c r="P14" i="1"/>
  <c r="AM14" i="1" s="1"/>
  <c r="BK14" i="1" s="1"/>
  <c r="BM13" i="1"/>
  <c r="BL13" i="1"/>
  <c r="P13" i="1"/>
  <c r="AM13" i="1" s="1"/>
  <c r="BK13" i="1" s="1"/>
  <c r="BM12" i="1"/>
  <c r="BL12" i="1"/>
  <c r="P12" i="1"/>
  <c r="AM12" i="1" s="1"/>
  <c r="BK12" i="1" s="1"/>
  <c r="BM11" i="1"/>
  <c r="BL11" i="1"/>
  <c r="P11" i="1"/>
  <c r="AM11" i="1" s="1"/>
  <c r="BK11" i="1" s="1"/>
  <c r="BM10" i="1"/>
  <c r="BL10" i="1"/>
  <c r="P10" i="1"/>
  <c r="AM10" i="1" s="1"/>
  <c r="BK10" i="1" s="1"/>
  <c r="BM9" i="1"/>
  <c r="BL9" i="1"/>
  <c r="P9" i="1"/>
  <c r="AM9" i="1" s="1"/>
  <c r="BK9" i="1" s="1"/>
  <c r="BM8" i="1"/>
  <c r="BL8" i="1"/>
  <c r="P8" i="1"/>
  <c r="AM8" i="1" s="1"/>
  <c r="BK8" i="1" s="1"/>
  <c r="BM7" i="1"/>
  <c r="BL7" i="1"/>
  <c r="P7" i="1"/>
  <c r="AM7" i="1" s="1"/>
  <c r="BK7" i="1" s="1"/>
  <c r="BM6" i="1"/>
  <c r="BL6" i="1"/>
  <c r="P6" i="1"/>
  <c r="AM6" i="1" s="1"/>
  <c r="BK6" i="1" s="1"/>
  <c r="BM5" i="1"/>
  <c r="BL5" i="1"/>
  <c r="P5" i="1"/>
  <c r="AM5" i="1" s="1"/>
  <c r="BK5" i="1" s="1"/>
  <c r="BM4" i="1"/>
  <c r="BL4" i="1"/>
  <c r="P4" i="1"/>
  <c r="AM4" i="1" s="1"/>
  <c r="BK4" i="1" s="1"/>
</calcChain>
</file>

<file path=xl/sharedStrings.xml><?xml version="1.0" encoding="utf-8"?>
<sst xmlns="http://schemas.openxmlformats.org/spreadsheetml/2006/main" count="80" uniqueCount="69">
  <si>
    <t>The Recruitment Scorecard</t>
  </si>
  <si>
    <t>CV</t>
  </si>
  <si>
    <t>1st Interview</t>
  </si>
  <si>
    <t xml:space="preserve">Kolbe &amp; Tests </t>
  </si>
  <si>
    <t>2nd Interview</t>
  </si>
  <si>
    <t>Final Grades</t>
  </si>
  <si>
    <t>Name</t>
  </si>
  <si>
    <t>Recruitment Source</t>
  </si>
  <si>
    <t>Location</t>
  </si>
  <si>
    <t xml:space="preserve">Current status </t>
  </si>
  <si>
    <t>Age</t>
  </si>
  <si>
    <t>Driving licence</t>
  </si>
  <si>
    <t>A Levels</t>
  </si>
  <si>
    <t>Degree</t>
  </si>
  <si>
    <t>Suitability</t>
  </si>
  <si>
    <t>Experience</t>
  </si>
  <si>
    <t>CV Quality</t>
  </si>
  <si>
    <t>Interests</t>
  </si>
  <si>
    <t>IT</t>
  </si>
  <si>
    <t>Organisation</t>
  </si>
  <si>
    <t>Total</t>
  </si>
  <si>
    <t>My reaction</t>
  </si>
  <si>
    <t>To Interview</t>
  </si>
  <si>
    <t xml:space="preserve">Financial </t>
  </si>
  <si>
    <t>Earnings</t>
  </si>
  <si>
    <t>Presentation</t>
  </si>
  <si>
    <t>Personality</t>
  </si>
  <si>
    <t>Practicallity</t>
  </si>
  <si>
    <t>Punctuality</t>
  </si>
  <si>
    <t>Humour</t>
  </si>
  <si>
    <t>Drive</t>
  </si>
  <si>
    <t>Management</t>
  </si>
  <si>
    <t>Literacy</t>
  </si>
  <si>
    <t>Sensibility</t>
  </si>
  <si>
    <t>Marketing</t>
  </si>
  <si>
    <t>Overall</t>
  </si>
  <si>
    <t>Total So Far</t>
  </si>
  <si>
    <t>Fact Finder</t>
  </si>
  <si>
    <t>Follow Thru</t>
  </si>
  <si>
    <t xml:space="preserve">Quick Start </t>
  </si>
  <si>
    <t>Implementor</t>
  </si>
  <si>
    <t>Kolbe Suitability (20)</t>
  </si>
  <si>
    <t>Thinking fast (out of 3)</t>
  </si>
  <si>
    <t>The IT health check score (out of 22)</t>
  </si>
  <si>
    <t xml:space="preserve">Know about us </t>
  </si>
  <si>
    <t>Why they want job</t>
  </si>
  <si>
    <t>Important Skills</t>
  </si>
  <si>
    <t>How they help us</t>
  </si>
  <si>
    <t>Career path</t>
  </si>
  <si>
    <t>Excites</t>
  </si>
  <si>
    <t>Prof</t>
  </si>
  <si>
    <t>Personal</t>
  </si>
  <si>
    <t>DOS</t>
  </si>
  <si>
    <t>Culture 1</t>
  </si>
  <si>
    <t>Culture 2</t>
  </si>
  <si>
    <t>Culture 3</t>
  </si>
  <si>
    <t>If offered the job</t>
  </si>
  <si>
    <t xml:space="preserve">Why you? </t>
  </si>
  <si>
    <t>Working hours</t>
  </si>
  <si>
    <t>1st interview grade</t>
  </si>
  <si>
    <t>2nd interview grade</t>
  </si>
  <si>
    <t>Kolbe &amp; IT</t>
  </si>
  <si>
    <t>GPT Grade</t>
  </si>
  <si>
    <t>Final Grade</t>
  </si>
  <si>
    <t>Example</t>
  </si>
  <si>
    <t>Indeed</t>
  </si>
  <si>
    <t>Oakham</t>
  </si>
  <si>
    <t>Employed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</si>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</sst>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36"/>
      <color theme="8" tint="-0.249977111117893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1D9B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3" borderId="4" xfId="0" applyFill="1" applyBorder="1"/>
    <xf numFmtId="0" fontId="0" fillId="6" borderId="6" xfId="0" applyFill="1" applyBorder="1" applyAlignment="1">
      <alignment wrapText="1"/>
    </xf>
    <xf numFmtId="0" fontId="2" fillId="6" borderId="7" xfId="0" applyFont="1" applyFill="1" applyBorder="1" applyAlignment="1">
      <alignment horizontal="left" textRotation="180" wrapText="1"/>
    </xf>
    <xf numFmtId="0" fontId="0" fillId="6" borderId="6" xfId="0" applyFill="1" applyBorder="1" applyAlignment="1">
      <alignment textRotation="180" wrapText="1"/>
    </xf>
    <xf numFmtId="0" fontId="0" fillId="6" borderId="6" xfId="0" applyFill="1" applyBorder="1" applyAlignment="1">
      <alignment horizontal="center" textRotation="180" wrapText="1"/>
    </xf>
    <xf numFmtId="0" fontId="0" fillId="2" borderId="7" xfId="0" applyFill="1" applyBorder="1" applyAlignment="1">
      <alignment textRotation="180" wrapText="1"/>
    </xf>
    <xf numFmtId="0" fontId="0" fillId="2" borderId="8" xfId="0" applyFill="1" applyBorder="1" applyAlignment="1">
      <alignment textRotation="180" wrapText="1"/>
    </xf>
    <xf numFmtId="0" fontId="0" fillId="2" borderId="6" xfId="0" applyFill="1" applyBorder="1" applyAlignment="1">
      <alignment textRotation="180" wrapText="1"/>
    </xf>
    <xf numFmtId="0" fontId="0" fillId="2" borderId="9" xfId="0" applyFill="1" applyBorder="1" applyAlignment="1">
      <alignment textRotation="180" wrapText="1"/>
    </xf>
    <xf numFmtId="0" fontId="0" fillId="3" borderId="6" xfId="0" applyFill="1" applyBorder="1" applyAlignment="1">
      <alignment textRotation="180" wrapText="1"/>
    </xf>
    <xf numFmtId="0" fontId="0" fillId="3" borderId="9" xfId="0" applyFill="1" applyBorder="1" applyAlignment="1">
      <alignment textRotation="180" wrapText="1"/>
    </xf>
    <xf numFmtId="0" fontId="0" fillId="4" borderId="6" xfId="0" applyFill="1" applyBorder="1" applyAlignment="1">
      <alignment textRotation="180" wrapText="1"/>
    </xf>
    <xf numFmtId="0" fontId="0" fillId="5" borderId="10" xfId="0" applyFill="1" applyBorder="1" applyAlignment="1">
      <alignment textRotation="180" wrapText="1"/>
    </xf>
    <xf numFmtId="0" fontId="0" fillId="5" borderId="11" xfId="0" applyFill="1" applyBorder="1" applyAlignment="1">
      <alignment textRotation="180" wrapText="1"/>
    </xf>
    <xf numFmtId="0" fontId="0" fillId="5" borderId="12" xfId="0" applyFill="1" applyBorder="1" applyAlignment="1">
      <alignment textRotation="180" wrapText="1"/>
    </xf>
    <xf numFmtId="0" fontId="0" fillId="6" borderId="8" xfId="0" applyFill="1" applyBorder="1" applyAlignment="1">
      <alignment textRotation="180" wrapText="1"/>
    </xf>
    <xf numFmtId="0" fontId="0" fillId="7" borderId="6" xfId="0" applyFill="1" applyBorder="1" applyAlignment="1">
      <alignment textRotation="180" wrapText="1"/>
    </xf>
    <xf numFmtId="0" fontId="0" fillId="7" borderId="7" xfId="0" applyFill="1" applyBorder="1" applyAlignment="1">
      <alignment textRotation="180" wrapText="1"/>
    </xf>
    <xf numFmtId="0" fontId="0" fillId="7" borderId="13" xfId="0" applyFill="1" applyBorder="1" applyAlignment="1">
      <alignment textRotation="180" wrapText="1"/>
    </xf>
    <xf numFmtId="0" fontId="0" fillId="0" borderId="0" xfId="0" applyAlignment="1">
      <alignment textRotation="180" wrapText="1"/>
    </xf>
    <xf numFmtId="0" fontId="0" fillId="0" borderId="2" xfId="0" applyBorder="1" applyAlignment="1">
      <alignment textRotation="180" wrapText="1"/>
    </xf>
    <xf numFmtId="0" fontId="3" fillId="0" borderId="0" xfId="0" applyFont="1"/>
    <xf numFmtId="0" fontId="2" fillId="7" borderId="4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175260</xdr:colOff>
      <xdr:row>0</xdr:row>
      <xdr:rowOff>533401</xdr:rowOff>
    </xdr:to>
    <xdr:pic>
      <xdr:nvPicPr>
        <xdr:cNvPr id="2" name="Picture 1" descr="A picture containing text, clipart&#10;&#10;Description automatically generated">
          <a:extLst>
            <a:ext uri="{FF2B5EF4-FFF2-40B4-BE49-F238E27FC236}">
              <a16:creationId xmlns:a16="http://schemas.microsoft.com/office/drawing/2014/main" id="{32EB28C6-1044-4F9E-BAE8-4FA95FE0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1"/>
          <a:ext cx="142113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761D3-236A-49F8-9A38-AFE5D9544554}">
  <dimension ref="A1:VD19"/>
  <sheetViews>
    <sheetView tabSelected="1" topLeftCell="AK1" workbookViewId="0">
      <selection activeCell="BO4" sqref="BO4:BO19"/>
    </sheetView>
  </sheetViews>
  <sheetFormatPr defaultRowHeight="15"/>
  <cols>
    <col min="1" max="1" width="18.42578125" customWidth="1"/>
    <col min="5" max="5" width="4.85546875" customWidth="1"/>
    <col min="6" max="6" width="5.5703125" customWidth="1"/>
    <col min="7" max="67" width="4.7109375" customWidth="1"/>
  </cols>
  <sheetData>
    <row r="1" spans="1:576" ht="47.25" thickBot="1">
      <c r="E1" s="1" t="s">
        <v>0</v>
      </c>
    </row>
    <row r="2" spans="1:576" ht="15.75" thickBot="1">
      <c r="A2" s="27"/>
      <c r="B2" s="28"/>
      <c r="C2" s="28"/>
      <c r="D2" s="28"/>
      <c r="E2" s="28"/>
      <c r="F2" s="29"/>
      <c r="G2" s="30" t="s">
        <v>1</v>
      </c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31" t="s">
        <v>2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 t="s">
        <v>3</v>
      </c>
      <c r="AO2" s="32"/>
      <c r="AP2" s="32"/>
      <c r="AQ2" s="32"/>
      <c r="AR2" s="32"/>
      <c r="AS2" s="32"/>
      <c r="AT2" s="32"/>
      <c r="AU2" s="33" t="s">
        <v>4</v>
      </c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24" t="s">
        <v>5</v>
      </c>
      <c r="BL2" s="24"/>
      <c r="BM2" s="24"/>
      <c r="BN2" s="25"/>
      <c r="BO2" s="26"/>
    </row>
    <row r="3" spans="1:576" s="22" customFormat="1" ht="174" thickBot="1">
      <c r="A3" s="3" t="s">
        <v>6</v>
      </c>
      <c r="B3" s="4" t="s">
        <v>7</v>
      </c>
      <c r="C3" s="5" t="s">
        <v>8</v>
      </c>
      <c r="D3" s="5" t="s">
        <v>9</v>
      </c>
      <c r="E3" s="6" t="s">
        <v>10</v>
      </c>
      <c r="F3" s="6" t="s">
        <v>11</v>
      </c>
      <c r="G3" s="7" t="s">
        <v>12</v>
      </c>
      <c r="H3" s="8" t="s">
        <v>13</v>
      </c>
      <c r="I3" s="9" t="s">
        <v>14</v>
      </c>
      <c r="J3" s="9" t="s">
        <v>8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10" t="s">
        <v>20</v>
      </c>
      <c r="Q3" s="11" t="s">
        <v>21</v>
      </c>
      <c r="R3" s="12" t="s">
        <v>22</v>
      </c>
      <c r="S3" s="13" t="s">
        <v>14</v>
      </c>
      <c r="T3" s="13" t="s">
        <v>8</v>
      </c>
      <c r="U3" s="13" t="s">
        <v>15</v>
      </c>
      <c r="V3" s="13" t="s">
        <v>16</v>
      </c>
      <c r="W3" s="13" t="s">
        <v>17</v>
      </c>
      <c r="X3" s="13" t="s">
        <v>18</v>
      </c>
      <c r="Y3" s="13" t="s">
        <v>19</v>
      </c>
      <c r="Z3" s="13" t="s">
        <v>23</v>
      </c>
      <c r="AA3" s="13" t="s">
        <v>24</v>
      </c>
      <c r="AB3" s="13" t="s">
        <v>25</v>
      </c>
      <c r="AC3" s="13" t="s">
        <v>26</v>
      </c>
      <c r="AD3" s="13" t="s">
        <v>27</v>
      </c>
      <c r="AE3" s="13" t="s">
        <v>28</v>
      </c>
      <c r="AF3" s="13" t="s">
        <v>29</v>
      </c>
      <c r="AG3" s="13" t="s">
        <v>30</v>
      </c>
      <c r="AH3" s="13" t="s">
        <v>31</v>
      </c>
      <c r="AI3" s="13" t="s">
        <v>32</v>
      </c>
      <c r="AJ3" s="13" t="s">
        <v>33</v>
      </c>
      <c r="AK3" s="13" t="s">
        <v>34</v>
      </c>
      <c r="AL3" s="13" t="s">
        <v>35</v>
      </c>
      <c r="AM3" s="13" t="s">
        <v>36</v>
      </c>
      <c r="AN3" s="14" t="s">
        <v>37</v>
      </c>
      <c r="AO3" s="15" t="s">
        <v>38</v>
      </c>
      <c r="AP3" s="15" t="s">
        <v>39</v>
      </c>
      <c r="AQ3" s="15" t="s">
        <v>40</v>
      </c>
      <c r="AR3" s="15" t="s">
        <v>41</v>
      </c>
      <c r="AS3" s="15" t="s">
        <v>42</v>
      </c>
      <c r="AT3" s="16" t="s">
        <v>43</v>
      </c>
      <c r="AU3" s="5" t="s">
        <v>44</v>
      </c>
      <c r="AV3" s="5" t="s">
        <v>1</v>
      </c>
      <c r="AW3" s="5" t="s">
        <v>45</v>
      </c>
      <c r="AX3" s="5" t="s">
        <v>46</v>
      </c>
      <c r="AY3" s="5" t="s">
        <v>47</v>
      </c>
      <c r="AZ3" s="5" t="s">
        <v>48</v>
      </c>
      <c r="BA3" s="5" t="s">
        <v>49</v>
      </c>
      <c r="BB3" s="5" t="s">
        <v>50</v>
      </c>
      <c r="BC3" s="5" t="s">
        <v>51</v>
      </c>
      <c r="BD3" s="5" t="s">
        <v>52</v>
      </c>
      <c r="BE3" s="5" t="s">
        <v>53</v>
      </c>
      <c r="BF3" s="5" t="s">
        <v>54</v>
      </c>
      <c r="BG3" s="5" t="s">
        <v>55</v>
      </c>
      <c r="BH3" s="5" t="s">
        <v>56</v>
      </c>
      <c r="BI3" s="5" t="s">
        <v>57</v>
      </c>
      <c r="BJ3" s="17" t="s">
        <v>58</v>
      </c>
      <c r="BK3" s="18" t="s">
        <v>59</v>
      </c>
      <c r="BL3" s="18" t="s">
        <v>60</v>
      </c>
      <c r="BM3" s="19" t="s">
        <v>61</v>
      </c>
      <c r="BN3" s="19" t="s">
        <v>62</v>
      </c>
      <c r="BO3" s="20" t="s">
        <v>63</v>
      </c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</row>
    <row r="4" spans="1:576" s="23" customFormat="1">
      <c r="A4" s="23" t="s">
        <v>64</v>
      </c>
      <c r="B4" s="23" t="s">
        <v>65</v>
      </c>
      <c r="C4" s="23" t="s">
        <v>66</v>
      </c>
      <c r="D4" s="23" t="s">
        <v>67</v>
      </c>
      <c r="E4" s="23">
        <v>28</v>
      </c>
      <c r="F4" s="23" t="s">
        <v>68</v>
      </c>
      <c r="G4" s="23">
        <v>10</v>
      </c>
      <c r="H4" s="23">
        <v>10</v>
      </c>
      <c r="I4" s="23">
        <v>8</v>
      </c>
      <c r="J4" s="23">
        <v>10</v>
      </c>
      <c r="K4" s="23">
        <v>8</v>
      </c>
      <c r="L4" s="23">
        <v>9</v>
      </c>
      <c r="M4" s="23">
        <v>8</v>
      </c>
      <c r="N4" s="23">
        <v>9</v>
      </c>
      <c r="O4" s="23">
        <v>9</v>
      </c>
      <c r="P4" s="23">
        <f>SUM(G4:O4)</f>
        <v>81</v>
      </c>
      <c r="Q4" s="23" t="s">
        <v>68</v>
      </c>
      <c r="R4" s="23" t="s">
        <v>68</v>
      </c>
      <c r="S4" s="23">
        <v>8</v>
      </c>
      <c r="T4" s="23">
        <v>8</v>
      </c>
      <c r="U4" s="23">
        <v>8</v>
      </c>
      <c r="V4" s="23">
        <v>9</v>
      </c>
      <c r="W4" s="23">
        <v>9</v>
      </c>
      <c r="X4" s="23">
        <v>8</v>
      </c>
      <c r="Y4" s="23">
        <v>9</v>
      </c>
      <c r="Z4" s="23">
        <v>7</v>
      </c>
      <c r="AA4" s="23">
        <v>9</v>
      </c>
      <c r="AB4" s="23">
        <v>9</v>
      </c>
      <c r="AC4" s="23">
        <v>8</v>
      </c>
      <c r="AD4" s="23">
        <v>8</v>
      </c>
      <c r="AE4" s="23">
        <v>10</v>
      </c>
      <c r="AF4" s="23">
        <v>8</v>
      </c>
      <c r="AG4" s="23">
        <v>8</v>
      </c>
      <c r="AH4" s="23">
        <v>8</v>
      </c>
      <c r="AI4" s="23">
        <v>9</v>
      </c>
      <c r="AJ4" s="23">
        <v>9</v>
      </c>
      <c r="AK4" s="23">
        <v>7</v>
      </c>
      <c r="AL4" s="23">
        <v>9</v>
      </c>
      <c r="AM4" s="23">
        <f>SUM(S4:AL4)+P4</f>
        <v>249</v>
      </c>
      <c r="AN4" s="23">
        <v>8</v>
      </c>
      <c r="AO4" s="23">
        <v>8</v>
      </c>
      <c r="AP4" s="23">
        <v>2</v>
      </c>
      <c r="AQ4" s="23">
        <v>3</v>
      </c>
      <c r="AR4" s="23">
        <v>9</v>
      </c>
      <c r="AS4" s="23">
        <v>3</v>
      </c>
      <c r="AT4" s="23">
        <v>16</v>
      </c>
      <c r="AU4" s="23">
        <v>8</v>
      </c>
      <c r="AV4" s="23">
        <v>8</v>
      </c>
      <c r="AW4" s="23">
        <v>9</v>
      </c>
      <c r="AX4" s="23">
        <v>9</v>
      </c>
      <c r="AY4" s="23">
        <v>9</v>
      </c>
      <c r="AZ4" s="23">
        <v>9</v>
      </c>
      <c r="BA4" s="23">
        <v>8</v>
      </c>
      <c r="BB4" s="23">
        <v>8</v>
      </c>
      <c r="BC4" s="23">
        <v>8</v>
      </c>
      <c r="BD4" s="23">
        <v>8</v>
      </c>
      <c r="BE4" s="23">
        <v>8</v>
      </c>
      <c r="BF4" s="23">
        <v>9</v>
      </c>
      <c r="BG4" s="23">
        <v>9</v>
      </c>
      <c r="BH4" s="23">
        <v>9</v>
      </c>
      <c r="BI4" s="23">
        <v>8</v>
      </c>
      <c r="BJ4" s="23">
        <v>8</v>
      </c>
      <c r="BK4" s="23">
        <f>AM4</f>
        <v>249</v>
      </c>
      <c r="BL4" s="23">
        <f>SUM(AU4:BJ4)</f>
        <v>135</v>
      </c>
      <c r="BM4" s="23">
        <f>(AR4*10)+AT4+(AS4*10)</f>
        <v>136</v>
      </c>
      <c r="BN4" s="23">
        <v>8</v>
      </c>
      <c r="BO4" s="23">
        <f>BK4+BL4+(BM4*3)+(BN4*5)</f>
        <v>832</v>
      </c>
    </row>
    <row r="5" spans="1:576">
      <c r="P5">
        <f t="shared" ref="P5:P19" si="0">SUM(G5:O5)</f>
        <v>0</v>
      </c>
      <c r="AM5">
        <f t="shared" ref="AM5:AM19" si="1">SUM(S5:AL5)+P5</f>
        <v>0</v>
      </c>
      <c r="BK5">
        <f>AM5</f>
        <v>0</v>
      </c>
      <c r="BL5">
        <f t="shared" ref="BL5:BL7" si="2">SUM(AU5:BJ5)</f>
        <v>0</v>
      </c>
      <c r="BM5">
        <f t="shared" ref="BM5:BM19" si="3">(AR5*10)+AT5+(AS5*10)</f>
        <v>0</v>
      </c>
      <c r="BO5" s="23">
        <f t="shared" ref="BO5:BO19" si="4">BK5+BL5+(BM5*3)+(BN5*5)</f>
        <v>0</v>
      </c>
    </row>
    <row r="6" spans="1:576">
      <c r="P6">
        <f t="shared" si="0"/>
        <v>0</v>
      </c>
      <c r="AM6">
        <f t="shared" si="1"/>
        <v>0</v>
      </c>
      <c r="BK6">
        <f>AM6</f>
        <v>0</v>
      </c>
      <c r="BL6">
        <f t="shared" si="2"/>
        <v>0</v>
      </c>
      <c r="BM6">
        <f t="shared" si="3"/>
        <v>0</v>
      </c>
      <c r="BO6" s="23">
        <f t="shared" si="4"/>
        <v>0</v>
      </c>
    </row>
    <row r="7" spans="1:576">
      <c r="P7">
        <f t="shared" si="0"/>
        <v>0</v>
      </c>
      <c r="AM7">
        <f t="shared" si="1"/>
        <v>0</v>
      </c>
      <c r="BK7">
        <f>AM7</f>
        <v>0</v>
      </c>
      <c r="BL7">
        <f t="shared" si="2"/>
        <v>0</v>
      </c>
      <c r="BM7">
        <f t="shared" si="3"/>
        <v>0</v>
      </c>
      <c r="BO7" s="23">
        <f t="shared" si="4"/>
        <v>0</v>
      </c>
    </row>
    <row r="8" spans="1:576">
      <c r="P8">
        <f t="shared" si="0"/>
        <v>0</v>
      </c>
      <c r="AM8">
        <f t="shared" si="1"/>
        <v>0</v>
      </c>
      <c r="BK8">
        <f t="shared" ref="BK8:BK19" si="5">AM8</f>
        <v>0</v>
      </c>
      <c r="BL8">
        <f t="shared" ref="BL8:BL19" si="6">SUM(AU8:BJ8)</f>
        <v>0</v>
      </c>
      <c r="BM8">
        <f t="shared" si="3"/>
        <v>0</v>
      </c>
      <c r="BO8" s="23">
        <f t="shared" si="4"/>
        <v>0</v>
      </c>
    </row>
    <row r="9" spans="1:576">
      <c r="P9">
        <f t="shared" si="0"/>
        <v>0</v>
      </c>
      <c r="AM9">
        <f t="shared" si="1"/>
        <v>0</v>
      </c>
      <c r="BK9">
        <f t="shared" si="5"/>
        <v>0</v>
      </c>
      <c r="BL9">
        <f t="shared" si="6"/>
        <v>0</v>
      </c>
      <c r="BM9">
        <f t="shared" si="3"/>
        <v>0</v>
      </c>
      <c r="BO9" s="23">
        <f t="shared" si="4"/>
        <v>0</v>
      </c>
    </row>
    <row r="10" spans="1:576">
      <c r="P10">
        <f t="shared" si="0"/>
        <v>0</v>
      </c>
      <c r="AM10">
        <f t="shared" si="1"/>
        <v>0</v>
      </c>
      <c r="BK10">
        <f t="shared" si="5"/>
        <v>0</v>
      </c>
      <c r="BL10">
        <f t="shared" si="6"/>
        <v>0</v>
      </c>
      <c r="BM10">
        <f t="shared" si="3"/>
        <v>0</v>
      </c>
      <c r="BO10" s="23">
        <f t="shared" si="4"/>
        <v>0</v>
      </c>
    </row>
    <row r="11" spans="1:576">
      <c r="P11">
        <f t="shared" si="0"/>
        <v>0</v>
      </c>
      <c r="AM11">
        <f t="shared" si="1"/>
        <v>0</v>
      </c>
      <c r="BK11">
        <f t="shared" si="5"/>
        <v>0</v>
      </c>
      <c r="BL11">
        <f t="shared" si="6"/>
        <v>0</v>
      </c>
      <c r="BM11">
        <f t="shared" si="3"/>
        <v>0</v>
      </c>
      <c r="BO11" s="23">
        <f t="shared" si="4"/>
        <v>0</v>
      </c>
    </row>
    <row r="12" spans="1:576">
      <c r="P12">
        <f t="shared" si="0"/>
        <v>0</v>
      </c>
      <c r="AM12">
        <f t="shared" si="1"/>
        <v>0</v>
      </c>
      <c r="BK12">
        <f t="shared" si="5"/>
        <v>0</v>
      </c>
      <c r="BL12">
        <f t="shared" si="6"/>
        <v>0</v>
      </c>
      <c r="BM12">
        <f t="shared" si="3"/>
        <v>0</v>
      </c>
      <c r="BO12" s="23">
        <f t="shared" si="4"/>
        <v>0</v>
      </c>
    </row>
    <row r="13" spans="1:576">
      <c r="P13">
        <f t="shared" si="0"/>
        <v>0</v>
      </c>
      <c r="AM13">
        <f t="shared" si="1"/>
        <v>0</v>
      </c>
      <c r="BK13">
        <f t="shared" si="5"/>
        <v>0</v>
      </c>
      <c r="BL13">
        <f t="shared" si="6"/>
        <v>0</v>
      </c>
      <c r="BM13">
        <f t="shared" si="3"/>
        <v>0</v>
      </c>
      <c r="BO13" s="23">
        <f t="shared" si="4"/>
        <v>0</v>
      </c>
    </row>
    <row r="14" spans="1:576">
      <c r="P14">
        <f t="shared" si="0"/>
        <v>0</v>
      </c>
      <c r="AM14">
        <f t="shared" si="1"/>
        <v>0</v>
      </c>
      <c r="BK14">
        <f t="shared" si="5"/>
        <v>0</v>
      </c>
      <c r="BL14">
        <f t="shared" si="6"/>
        <v>0</v>
      </c>
      <c r="BM14">
        <f t="shared" si="3"/>
        <v>0</v>
      </c>
      <c r="BO14" s="23">
        <f t="shared" si="4"/>
        <v>0</v>
      </c>
    </row>
    <row r="15" spans="1:576">
      <c r="P15">
        <f t="shared" si="0"/>
        <v>0</v>
      </c>
      <c r="AM15">
        <f t="shared" si="1"/>
        <v>0</v>
      </c>
      <c r="BK15">
        <f t="shared" si="5"/>
        <v>0</v>
      </c>
      <c r="BL15">
        <f t="shared" si="6"/>
        <v>0</v>
      </c>
      <c r="BM15">
        <f t="shared" si="3"/>
        <v>0</v>
      </c>
      <c r="BO15" s="23">
        <f t="shared" si="4"/>
        <v>0</v>
      </c>
    </row>
    <row r="16" spans="1:576">
      <c r="P16">
        <f t="shared" si="0"/>
        <v>0</v>
      </c>
      <c r="AM16">
        <f t="shared" si="1"/>
        <v>0</v>
      </c>
      <c r="BK16">
        <f t="shared" si="5"/>
        <v>0</v>
      </c>
      <c r="BL16">
        <f t="shared" si="6"/>
        <v>0</v>
      </c>
      <c r="BM16">
        <f t="shared" si="3"/>
        <v>0</v>
      </c>
      <c r="BO16" s="23">
        <f t="shared" si="4"/>
        <v>0</v>
      </c>
    </row>
    <row r="17" spans="16:67">
      <c r="P17">
        <f t="shared" si="0"/>
        <v>0</v>
      </c>
      <c r="AM17">
        <f t="shared" si="1"/>
        <v>0</v>
      </c>
      <c r="BK17">
        <f t="shared" si="5"/>
        <v>0</v>
      </c>
      <c r="BL17">
        <f t="shared" si="6"/>
        <v>0</v>
      </c>
      <c r="BM17">
        <f t="shared" si="3"/>
        <v>0</v>
      </c>
      <c r="BO17" s="23">
        <f t="shared" si="4"/>
        <v>0</v>
      </c>
    </row>
    <row r="18" spans="16:67">
      <c r="P18">
        <f t="shared" si="0"/>
        <v>0</v>
      </c>
      <c r="AM18">
        <f t="shared" si="1"/>
        <v>0</v>
      </c>
      <c r="BK18">
        <f t="shared" si="5"/>
        <v>0</v>
      </c>
      <c r="BL18">
        <f t="shared" si="6"/>
        <v>0</v>
      </c>
      <c r="BM18">
        <f t="shared" si="3"/>
        <v>0</v>
      </c>
      <c r="BO18" s="23">
        <f t="shared" si="4"/>
        <v>0</v>
      </c>
    </row>
    <row r="19" spans="16:67">
      <c r="P19">
        <f t="shared" si="0"/>
        <v>0</v>
      </c>
      <c r="AM19">
        <f t="shared" si="1"/>
        <v>0</v>
      </c>
      <c r="BK19">
        <f t="shared" si="5"/>
        <v>0</v>
      </c>
      <c r="BL19">
        <f t="shared" si="6"/>
        <v>0</v>
      </c>
      <c r="BM19">
        <f t="shared" si="3"/>
        <v>0</v>
      </c>
      <c r="BO19" s="23">
        <f t="shared" si="4"/>
        <v>0</v>
      </c>
    </row>
  </sheetData>
  <mergeCells count="6">
    <mergeCell ref="BK2:BO2"/>
    <mergeCell ref="A2:F2"/>
    <mergeCell ref="G2:P2"/>
    <mergeCell ref="S2:AM2"/>
    <mergeCell ref="AN2:AT2"/>
    <mergeCell ref="AU2:BJ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1aa3c6-be9d-4a2c-8494-e2e61e3e5e67">
      <Terms xmlns="http://schemas.microsoft.com/office/infopath/2007/PartnerControls"/>
    </lcf76f155ced4ddcb4097134ff3c332f>
    <TaxCatchAll xmlns="a26210b2-58a4-420e-8eac-90b45ee8c4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62E876177404FA09DC6DD143F2B9F" ma:contentTypeVersion="15" ma:contentTypeDescription="Create a new document." ma:contentTypeScope="" ma:versionID="1794c4f0447e41aea2905b2c6361064b">
  <xsd:schema xmlns:xsd="http://www.w3.org/2001/XMLSchema" xmlns:xs="http://www.w3.org/2001/XMLSchema" xmlns:p="http://schemas.microsoft.com/office/2006/metadata/properties" xmlns:ns2="961aa3c6-be9d-4a2c-8494-e2e61e3e5e67" xmlns:ns3="a26210b2-58a4-420e-8eac-90b45ee8c4b0" targetNamespace="http://schemas.microsoft.com/office/2006/metadata/properties" ma:root="true" ma:fieldsID="0899fb2118523e88ade61bb9c5a1e5e9" ns2:_="" ns3:_="">
    <xsd:import namespace="961aa3c6-be9d-4a2c-8494-e2e61e3e5e67"/>
    <xsd:import namespace="a26210b2-58a4-420e-8eac-90b45ee8c4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aa3c6-be9d-4a2c-8494-e2e61e3e5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2acabe2-b1c1-4732-9fcb-5dc103a361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10b2-58a4-420e-8eac-90b45ee8c4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028263-00a6-4543-b976-fdb8e5960dff}" ma:internalName="TaxCatchAll" ma:showField="CatchAllData" ma:web="a26210b2-58a4-420e-8eac-90b45ee8c4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FE0CB5-C6A5-40E3-B12D-F3532D1BC86D}"/>
</file>

<file path=customXml/itemProps2.xml><?xml version="1.0" encoding="utf-8"?>
<ds:datastoreItem xmlns:ds="http://schemas.openxmlformats.org/officeDocument/2006/customXml" ds:itemID="{0BC747D1-83DA-45FE-98D8-060D9E9F5F8D}"/>
</file>

<file path=customXml/itemProps3.xml><?xml version="1.0" encoding="utf-8"?>
<ds:datastoreItem xmlns:ds="http://schemas.openxmlformats.org/officeDocument/2006/customXml" ds:itemID="{BE130A24-EBB0-4870-B8B3-78C0ED860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Sauntson</dc:creator>
  <cp:keywords/>
  <dc:description/>
  <cp:lastModifiedBy>Charlotte Colton</cp:lastModifiedBy>
  <cp:revision/>
  <dcterms:created xsi:type="dcterms:W3CDTF">2024-09-04T14:28:41Z</dcterms:created>
  <dcterms:modified xsi:type="dcterms:W3CDTF">2025-07-03T10:38:25Z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0x01010004A62E876177404FA09DC6DD143F2B9F</vt:lpwstr>
  </property>
  <property fmtid="{D5CDD505-2E9C-101B-9397-08002B2CF9AE}" pid="3" name="MediaServiceImageTags">
    <vt:lpwstr/>
  </property>
</Properties>
</file>